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'Лист1'!$A$1:$O$41</definedName>
  </definedNames>
  <calcPr fullCalcOnLoad="1"/>
</workbook>
</file>

<file path=xl/sharedStrings.xml><?xml version="1.0" encoding="utf-8"?>
<sst xmlns="http://schemas.openxmlformats.org/spreadsheetml/2006/main" count="86" uniqueCount="83">
  <si>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</si>
  <si>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</si>
  <si>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</si>
  <si>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</si>
  <si>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</si>
  <si>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</si>
  <si>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</si>
  <si>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</si>
  <si>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</si>
  <si>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 xml:space="preserve">Электротехническое  Отделение  </t>
  </si>
  <si>
    <t>Куратор: Носко Инга Сергеевна</t>
  </si>
  <si>
    <t>ЛВ0502100</t>
  </si>
  <si>
    <t>ЛВ0502181</t>
  </si>
  <si>
    <t>ЛВ0502183</t>
  </si>
  <si>
    <t>ЛВ0502184</t>
  </si>
  <si>
    <t>ЛВ0502186</t>
  </si>
  <si>
    <t>ЛВ0502187</t>
  </si>
  <si>
    <t>ЛВ0502188</t>
  </si>
  <si>
    <t>ЛВ0502189</t>
  </si>
  <si>
    <t>ЛВ0502190</t>
  </si>
  <si>
    <t>ЛВ0502191</t>
  </si>
  <si>
    <t>ЛВ0502192</t>
  </si>
  <si>
    <t>ЛВ0502193</t>
  </si>
  <si>
    <t>ЛВ0502194</t>
  </si>
  <si>
    <t>ЛВ0502195</t>
  </si>
  <si>
    <t>ЛВ0502196</t>
  </si>
  <si>
    <t>ЛВ0502197</t>
  </si>
  <si>
    <t>ЛВ0502198</t>
  </si>
  <si>
    <t>ЛВ0502199</t>
  </si>
  <si>
    <t>ЛВ0502200</t>
  </si>
  <si>
    <t>ЛВ0502185</t>
  </si>
  <si>
    <t>ЛВ0423548</t>
  </si>
  <si>
    <t>ЛВ0423549</t>
  </si>
  <si>
    <t>ЛВ0423550</t>
  </si>
  <si>
    <t>ЛВ0502201</t>
  </si>
  <si>
    <t>ЛВ0502203</t>
  </si>
  <si>
    <t>ЛВ0502204</t>
  </si>
  <si>
    <t>ЛВ0502205</t>
  </si>
  <si>
    <t>ЛВ0502206</t>
  </si>
  <si>
    <t>ЛВ0502207</t>
  </si>
  <si>
    <t>Группа АТПиП-73.19/2</t>
  </si>
  <si>
    <r>
      <t xml:space="preserve">промежуточной аттестации учащихся </t>
    </r>
    <r>
      <rPr>
        <b/>
        <i/>
        <sz val="12"/>
        <color indexed="10"/>
        <rFont val="Times New Roman"/>
        <family val="1"/>
      </rPr>
      <t>ноябрь 2020</t>
    </r>
  </si>
  <si>
    <t>зач</t>
  </si>
  <si>
    <t>Анищик Н Д</t>
  </si>
  <si>
    <t>Бердик Я В</t>
  </si>
  <si>
    <t xml:space="preserve">Бортник Д В       </t>
  </si>
  <si>
    <t>Будник А С</t>
  </si>
  <si>
    <t>Бутько Д А</t>
  </si>
  <si>
    <t>Гарбузов А Г</t>
  </si>
  <si>
    <t>Гульник С В</t>
  </si>
  <si>
    <t>Довгаль А И</t>
  </si>
  <si>
    <t>Ельяшевич А Н</t>
  </si>
  <si>
    <t>Зейдель Д С</t>
  </si>
  <si>
    <t>Клименко М А</t>
  </si>
  <si>
    <t>Коленда Д А</t>
  </si>
  <si>
    <t>Коленчук Е Д</t>
  </si>
  <si>
    <t>Кулеш В В</t>
  </si>
  <si>
    <t>Лисс М С</t>
  </si>
  <si>
    <t>Лобанов Г Б</t>
  </si>
  <si>
    <t>Матюшко Д А</t>
  </si>
  <si>
    <t>Моржало В Ч</t>
  </si>
  <si>
    <t>Нюнько А А</t>
  </si>
  <si>
    <t>Пронский Ю В</t>
  </si>
  <si>
    <t>Русак А А</t>
  </si>
  <si>
    <t>Секевич Д И</t>
  </si>
  <si>
    <t>Табола Е С</t>
  </si>
  <si>
    <t>Тихончук А В</t>
  </si>
  <si>
    <t>Тишенбергер К К</t>
  </si>
  <si>
    <t>Филипчик А В</t>
  </si>
  <si>
    <t>Ханько Н А</t>
  </si>
  <si>
    <t>Хоружий ДС</t>
  </si>
  <si>
    <t>Ширковец И В</t>
  </si>
  <si>
    <r>
      <t>Иностранный язык-</t>
    </r>
    <r>
      <rPr>
        <b/>
        <sz val="16"/>
        <color indexed="30"/>
        <rFont val="Times New Roman"/>
        <family val="1"/>
      </rPr>
      <t xml:space="preserve">Горбач ЕТ </t>
    </r>
  </si>
  <si>
    <r>
      <t xml:space="preserve">Защита населения и територий от ЧС- </t>
    </r>
    <r>
      <rPr>
        <b/>
        <sz val="16"/>
        <color indexed="30"/>
        <rFont val="Times New Roman"/>
        <family val="1"/>
      </rPr>
      <t>Щербина БВ</t>
    </r>
  </si>
  <si>
    <r>
      <t xml:space="preserve">Информационные технологии -        </t>
    </r>
    <r>
      <rPr>
        <b/>
        <sz val="16"/>
        <color indexed="30"/>
        <rFont val="Times New Roman"/>
        <family val="1"/>
      </rPr>
      <t>Карпович УА, Оскерко ТА</t>
    </r>
  </si>
  <si>
    <r>
      <t xml:space="preserve"> Материаловедение-        </t>
    </r>
    <r>
      <rPr>
        <b/>
        <sz val="16"/>
        <color indexed="30"/>
        <rFont val="Times New Roman"/>
        <family val="1"/>
      </rPr>
      <t>Мисливец ГР</t>
    </r>
  </si>
  <si>
    <r>
      <t xml:space="preserve">Основы тех.механики -        </t>
    </r>
    <r>
      <rPr>
        <b/>
        <sz val="16"/>
        <color indexed="30"/>
        <rFont val="Times New Roman"/>
        <family val="1"/>
      </rPr>
      <t>Чака ЖЮ</t>
    </r>
  </si>
  <si>
    <r>
      <t xml:space="preserve">ТОЭ - </t>
    </r>
    <r>
      <rPr>
        <b/>
        <sz val="16"/>
        <color indexed="30"/>
        <rFont val="Times New Roman"/>
        <family val="1"/>
      </rPr>
      <t>Коханская ЕП</t>
    </r>
  </si>
  <si>
    <r>
      <t xml:space="preserve">Физкультура и здоровье - </t>
    </r>
    <r>
      <rPr>
        <b/>
        <sz val="16"/>
        <color indexed="30"/>
        <rFont val="Times New Roman"/>
        <family val="1"/>
      </rPr>
      <t>Науменко ТП</t>
    </r>
  </si>
  <si>
    <r>
      <t xml:space="preserve">ОСГН  - </t>
    </r>
    <r>
      <rPr>
        <b/>
        <sz val="16"/>
        <color indexed="30"/>
        <rFont val="Times New Roman"/>
        <family val="1"/>
      </rPr>
      <t>Конколь ВЧ</t>
    </r>
  </si>
  <si>
    <r>
      <t>Основы инж графики -</t>
    </r>
    <r>
      <rPr>
        <b/>
        <sz val="16"/>
        <color indexed="30"/>
        <rFont val="Times New Roman"/>
        <family val="1"/>
      </rPr>
      <t>Зимницкая АП, Чака ЖЮ</t>
    </r>
  </si>
  <si>
    <r>
      <t xml:space="preserve">Математика -                </t>
    </r>
    <r>
      <rPr>
        <b/>
        <sz val="16"/>
        <color indexed="30"/>
        <rFont val="Times New Roman"/>
        <family val="1"/>
      </rPr>
      <t>Воронина ЕВ</t>
    </r>
  </si>
  <si>
    <r>
      <t xml:space="preserve"> Эл.измерения - </t>
    </r>
    <r>
      <rPr>
        <b/>
        <sz val="16"/>
        <color indexed="30"/>
        <rFont val="Times New Roman"/>
        <family val="1"/>
      </rPr>
      <t>Заяц М.В.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</si>
</sst>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00"/>
    <numFmt numFmtId="179" formatCode="0.00000"/>
    <numFmt numFmtId="180" formatCode="0.0000"/>
    <numFmt numFmtId="181" formatCode="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textRotation="90" wrapText="1"/>
    </xf>
    <xf numFmtId="0" fontId="52" fillId="0" borderId="12" xfId="0" applyFont="1" applyBorder="1" applyAlignment="1">
      <alignment horizont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left" textRotation="90" wrapText="1"/>
    </xf>
    <xf numFmtId="0" fontId="52" fillId="0" borderId="13" xfId="0" applyFont="1" applyBorder="1" applyAlignment="1">
      <alignment horizontal="center" textRotation="90" wrapText="1"/>
    </xf>
    <xf numFmtId="0" fontId="52" fillId="0" borderId="15" xfId="0" applyFont="1" applyBorder="1" applyAlignment="1">
      <alignment horizontal="left" textRotation="90" wrapText="1"/>
    </xf>
    <xf numFmtId="0" fontId="30" fillId="0" borderId="13" xfId="0" applyFont="1" applyBorder="1" applyAlignment="1">
      <alignment horizontal="center" vertical="center" textRotation="90" wrapText="1"/>
    </xf>
    <xf numFmtId="0" fontId="52" fillId="0" borderId="14" xfId="0" applyFont="1" applyBorder="1" applyAlignment="1">
      <alignment horizontal="center" textRotation="90" wrapText="1"/>
    </xf>
    <xf numFmtId="0" fontId="52" fillId="0" borderId="14" xfId="0" applyFont="1" applyBorder="1" applyAlignment="1">
      <alignment horizontal="left" textRotation="90" wrapText="1"/>
    </xf>
    <xf numFmtId="0" fontId="30" fillId="0" borderId="14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32" fillId="0" borderId="16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vertical="top" wrapText="1"/>
    </xf>
    <xf numFmtId="172" fontId="32" fillId="0" borderId="16" xfId="0" applyNumberFormat="1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172" fontId="32" fillId="0" borderId="19" xfId="0" applyNumberFormat="1" applyFont="1" applyBorder="1" applyAlignment="1">
      <alignment horizontal="center" wrapText="1"/>
    </xf>
    <xf numFmtId="0" fontId="32" fillId="0" borderId="10" xfId="0" applyFont="1" applyBorder="1" applyAlignment="1">
      <alignment/>
    </xf>
    <xf numFmtId="0" fontId="31" fillId="0" borderId="20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9"/>
  <sheetViews>
    <sheetView tabSelected="1" view="pageBreakPreview" zoomScaleNormal="80" zoomScaleSheetLayoutView="100" zoomScalePageLayoutView="0" workbookViewId="0" topLeftCell="A35">
      <selection activeCell="E45" sqref="E45"/>
    </sheetView>
  </sheetViews>
  <sheetFormatPr defaultColWidth="9.00390625" defaultRowHeight="12.75"/>
  <cols>
    <col min="1" max="1" width="8.25390625" style="0" customWidth="1"/>
    <col min="2" max="2" width="39.125" style="0" customWidth="1"/>
    <col min="3" max="3" width="15.75390625" style="0" customWidth="1"/>
    <col min="4" max="4" width="9.125" style="0" customWidth="1"/>
    <col min="5" max="5" width="13.625" style="0" customWidth="1"/>
    <col min="6" max="6" width="14.75390625" style="0" customWidth="1"/>
    <col min="7" max="7" width="11.75390625" style="0" customWidth="1"/>
    <col min="8" max="8" width="14.25390625" style="0" customWidth="1"/>
    <col min="9" max="9" width="13.00390625" style="0" customWidth="1"/>
    <col min="10" max="10" width="12.25390625" style="0" customWidth="1"/>
    <col min="11" max="11" width="13.875" style="0" customWidth="1"/>
    <col min="12" max="12" width="14.375" style="0" customWidth="1"/>
    <col min="13" max="13" width="12.125" style="0" customWidth="1"/>
    <col min="14" max="14" width="11.875" style="0" customWidth="1"/>
    <col min="15" max="15" width="14.125" style="0" customWidth="1"/>
  </cols>
  <sheetData>
    <row r="1" spans="1:14" s="1" customFormat="1" ht="15.75">
      <c r="A1" s="2" t="s">
        <v>9</v>
      </c>
      <c r="G1" s="7" t="s">
        <v>8</v>
      </c>
      <c r="H1" s="7"/>
      <c r="I1" s="7"/>
      <c r="J1" s="7"/>
      <c r="K1" s="7"/>
      <c r="L1" s="7"/>
      <c r="M1" s="7"/>
      <c r="N1" s="7"/>
    </row>
    <row r="2" s="1" customFormat="1" ht="15.75">
      <c r="A2" s="2" t="s">
        <v>40</v>
      </c>
    </row>
    <row r="3" s="1" customFormat="1" ht="15.75">
      <c r="A3" s="2" t="s">
        <v>10</v>
      </c>
    </row>
    <row r="4" spans="1:21" ht="15.7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"/>
    </row>
    <row r="5" spans="1:21" ht="15.75">
      <c r="A5" s="8" t="s">
        <v>41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"/>
    </row>
    <row r="6" spans="1:16" ht="15.75" customHeight="1">
      <c r="A6" s="12" t="s">
        <v>1</v>
      </c>
      <c r="B6" s="12" t="s">
        <v>2</v>
      </c>
      <c r="C6" s="9" t="s">
        <v>7</v>
      </c>
      <c r="D6" s="14" t="s">
        <v>72</v>
      </c>
      <c r="E6" s="14" t="s">
        <v>73</v>
      </c>
      <c r="F6" s="15" t="s">
        <v>74</v>
      </c>
      <c r="G6" s="15" t="s">
        <v>75</v>
      </c>
      <c r="H6" s="14" t="s">
        <v>76</v>
      </c>
      <c r="I6" s="14" t="s">
        <v>77</v>
      </c>
      <c r="J6" s="14" t="s">
        <v>78</v>
      </c>
      <c r="K6" s="14" t="s">
        <v>79</v>
      </c>
      <c r="L6" s="14" t="s">
        <v>80</v>
      </c>
      <c r="M6" s="14" t="s">
        <v>81</v>
      </c>
      <c r="N6" s="14" t="s">
        <v>82</v>
      </c>
      <c r="O6" s="16" t="s">
        <v>4</v>
      </c>
      <c r="P6" s="1"/>
    </row>
    <row r="7" spans="1:16" ht="27.75" customHeight="1">
      <c r="A7" s="13"/>
      <c r="B7" s="13"/>
      <c r="C7" s="10"/>
      <c r="D7" s="17"/>
      <c r="E7" s="17"/>
      <c r="F7" s="18"/>
      <c r="G7" s="18"/>
      <c r="H7" s="17"/>
      <c r="I7" s="19"/>
      <c r="J7" s="17"/>
      <c r="K7" s="17"/>
      <c r="L7" s="17"/>
      <c r="M7" s="17"/>
      <c r="N7" s="17"/>
      <c r="O7" s="20"/>
      <c r="P7" s="1"/>
    </row>
    <row r="8" spans="1:16" ht="118.5" customHeight="1">
      <c r="A8" s="13"/>
      <c r="B8" s="13"/>
      <c r="C8" s="11"/>
      <c r="D8" s="17"/>
      <c r="E8" s="17"/>
      <c r="F8" s="21"/>
      <c r="G8" s="21"/>
      <c r="H8" s="22"/>
      <c r="I8" s="17"/>
      <c r="J8" s="17"/>
      <c r="K8" s="17"/>
      <c r="L8" s="17"/>
      <c r="M8" s="17"/>
      <c r="N8" s="17"/>
      <c r="O8" s="23"/>
      <c r="P8" s="1"/>
    </row>
    <row r="9" spans="1:16" ht="19.5" thickBo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1"/>
    </row>
    <row r="10" spans="1:16" ht="39" customHeight="1" thickBot="1">
      <c r="A10" s="5">
        <v>1</v>
      </c>
      <c r="B10" s="34" t="s">
        <v>43</v>
      </c>
      <c r="C10" s="6" t="s">
        <v>11</v>
      </c>
      <c r="D10" s="24">
        <v>6</v>
      </c>
      <c r="E10" s="25"/>
      <c r="F10" s="25">
        <v>7</v>
      </c>
      <c r="G10" s="25">
        <v>7</v>
      </c>
      <c r="H10" s="25">
        <v>7</v>
      </c>
      <c r="I10" s="25">
        <v>6</v>
      </c>
      <c r="J10" s="25">
        <v>6</v>
      </c>
      <c r="K10" s="26">
        <v>5</v>
      </c>
      <c r="L10" s="26">
        <v>7</v>
      </c>
      <c r="M10" s="25">
        <v>7</v>
      </c>
      <c r="N10" s="25">
        <v>5</v>
      </c>
      <c r="O10" s="25">
        <f aca="true" t="shared" si="0" ref="O10:O41">AVERAGE(D10:N10)</f>
        <v>6.3</v>
      </c>
      <c r="P10" s="1"/>
    </row>
    <row r="11" spans="1:16" ht="45.75" thickBot="1">
      <c r="A11" s="5">
        <f aca="true" t="shared" si="1" ref="A11:A32">A10+1</f>
        <v>2</v>
      </c>
      <c r="B11" s="35" t="s">
        <v>44</v>
      </c>
      <c r="C11" s="6" t="s">
        <v>12</v>
      </c>
      <c r="D11" s="27"/>
      <c r="E11" s="28"/>
      <c r="F11" s="28">
        <v>7</v>
      </c>
      <c r="G11" s="28">
        <v>0</v>
      </c>
      <c r="H11" s="28">
        <v>6</v>
      </c>
      <c r="I11" s="28">
        <v>4</v>
      </c>
      <c r="J11" s="28">
        <v>9</v>
      </c>
      <c r="K11" s="29">
        <v>6</v>
      </c>
      <c r="L11" s="29">
        <v>5</v>
      </c>
      <c r="M11" s="28">
        <v>4</v>
      </c>
      <c r="N11" s="28">
        <v>4</v>
      </c>
      <c r="O11" s="25">
        <f t="shared" si="0"/>
        <v>5</v>
      </c>
      <c r="P11" s="1"/>
    </row>
    <row r="12" spans="1:16" ht="45.75" thickBot="1">
      <c r="A12" s="5">
        <v>3</v>
      </c>
      <c r="B12" s="35" t="s">
        <v>45</v>
      </c>
      <c r="C12" s="6" t="s">
        <v>13</v>
      </c>
      <c r="D12" s="27">
        <v>5</v>
      </c>
      <c r="E12" s="28"/>
      <c r="F12" s="28">
        <v>7</v>
      </c>
      <c r="G12" s="28">
        <v>0</v>
      </c>
      <c r="H12" s="28">
        <v>5</v>
      </c>
      <c r="I12" s="28">
        <v>4</v>
      </c>
      <c r="J12" s="28">
        <v>7</v>
      </c>
      <c r="K12" s="29">
        <v>8</v>
      </c>
      <c r="L12" s="29">
        <v>6</v>
      </c>
      <c r="M12" s="28">
        <v>7</v>
      </c>
      <c r="N12" s="28">
        <v>4</v>
      </c>
      <c r="O12" s="25">
        <f t="shared" si="0"/>
        <v>5.3</v>
      </c>
      <c r="P12" s="1"/>
    </row>
    <row r="13" spans="1:16" ht="45.75" thickBot="1">
      <c r="A13" s="5">
        <f t="shared" si="1"/>
        <v>4</v>
      </c>
      <c r="B13" s="35" t="s">
        <v>46</v>
      </c>
      <c r="C13" s="6" t="s">
        <v>14</v>
      </c>
      <c r="D13" s="27">
        <v>5</v>
      </c>
      <c r="E13" s="28"/>
      <c r="F13" s="28">
        <v>8</v>
      </c>
      <c r="G13" s="28">
        <v>6</v>
      </c>
      <c r="H13" s="28">
        <v>6</v>
      </c>
      <c r="I13" s="28">
        <v>5</v>
      </c>
      <c r="J13" s="28">
        <v>6</v>
      </c>
      <c r="K13" s="29">
        <v>5</v>
      </c>
      <c r="L13" s="29">
        <v>6</v>
      </c>
      <c r="M13" s="28">
        <v>6</v>
      </c>
      <c r="N13" s="28">
        <v>6</v>
      </c>
      <c r="O13" s="25">
        <f t="shared" si="0"/>
        <v>5.9</v>
      </c>
      <c r="P13" s="1"/>
    </row>
    <row r="14" spans="1:16" ht="47.25" customHeight="1" thickBot="1">
      <c r="A14" s="5">
        <f>A13+1</f>
        <v>5</v>
      </c>
      <c r="B14" s="35" t="s">
        <v>47</v>
      </c>
      <c r="C14" s="6" t="s">
        <v>30</v>
      </c>
      <c r="D14" s="27">
        <v>5</v>
      </c>
      <c r="E14" s="28"/>
      <c r="F14" s="28">
        <v>6</v>
      </c>
      <c r="G14" s="28">
        <v>7</v>
      </c>
      <c r="H14" s="28">
        <v>4</v>
      </c>
      <c r="I14" s="28">
        <v>5</v>
      </c>
      <c r="J14" s="28" t="s">
        <v>42</v>
      </c>
      <c r="K14" s="29">
        <v>6</v>
      </c>
      <c r="L14" s="29">
        <v>6</v>
      </c>
      <c r="M14" s="28">
        <v>4</v>
      </c>
      <c r="N14" s="28">
        <v>4</v>
      </c>
      <c r="O14" s="30">
        <f t="shared" si="0"/>
        <v>5.222222222222222</v>
      </c>
      <c r="P14" s="1"/>
    </row>
    <row r="15" spans="1:16" ht="45.75" customHeight="1" thickBot="1">
      <c r="A15" s="5">
        <f t="shared" si="1"/>
        <v>6</v>
      </c>
      <c r="B15" s="35" t="s">
        <v>48</v>
      </c>
      <c r="C15" s="6" t="s">
        <v>15</v>
      </c>
      <c r="D15" s="27">
        <v>9</v>
      </c>
      <c r="E15" s="28"/>
      <c r="F15" s="28">
        <v>9</v>
      </c>
      <c r="G15" s="28">
        <v>7</v>
      </c>
      <c r="H15" s="28">
        <v>6</v>
      </c>
      <c r="I15" s="28">
        <v>5</v>
      </c>
      <c r="J15" s="28">
        <v>10</v>
      </c>
      <c r="K15" s="29">
        <v>7</v>
      </c>
      <c r="L15" s="29">
        <v>7</v>
      </c>
      <c r="M15" s="28">
        <v>6</v>
      </c>
      <c r="N15" s="28">
        <v>7</v>
      </c>
      <c r="O15" s="30">
        <f t="shared" si="0"/>
        <v>7.3</v>
      </c>
      <c r="P15" s="1"/>
    </row>
    <row r="16" spans="1:16" ht="48" customHeight="1" thickBot="1">
      <c r="A16" s="5">
        <f t="shared" si="1"/>
        <v>7</v>
      </c>
      <c r="B16" s="35" t="s">
        <v>49</v>
      </c>
      <c r="C16" s="6" t="s">
        <v>16</v>
      </c>
      <c r="D16" s="27">
        <v>7</v>
      </c>
      <c r="E16" s="28"/>
      <c r="F16" s="28">
        <v>6</v>
      </c>
      <c r="G16" s="28">
        <v>7</v>
      </c>
      <c r="H16" s="28">
        <v>5</v>
      </c>
      <c r="I16" s="28">
        <v>5</v>
      </c>
      <c r="J16" s="28" t="s">
        <v>42</v>
      </c>
      <c r="K16" s="29">
        <v>5</v>
      </c>
      <c r="L16" s="29">
        <v>7</v>
      </c>
      <c r="M16" s="28">
        <v>4</v>
      </c>
      <c r="N16" s="28">
        <v>4</v>
      </c>
      <c r="O16" s="30">
        <f t="shared" si="0"/>
        <v>5.555555555555555</v>
      </c>
      <c r="P16" s="1"/>
    </row>
    <row r="17" spans="1:16" ht="45.75" thickBot="1">
      <c r="A17" s="5">
        <f t="shared" si="1"/>
        <v>8</v>
      </c>
      <c r="B17" s="35" t="s">
        <v>50</v>
      </c>
      <c r="C17" s="6" t="s">
        <v>17</v>
      </c>
      <c r="D17" s="27">
        <v>7</v>
      </c>
      <c r="E17" s="28"/>
      <c r="F17" s="28">
        <v>7</v>
      </c>
      <c r="G17" s="28">
        <v>7</v>
      </c>
      <c r="H17" s="28">
        <v>5</v>
      </c>
      <c r="I17" s="28">
        <v>4</v>
      </c>
      <c r="J17" s="28">
        <v>7</v>
      </c>
      <c r="K17" s="29">
        <v>7</v>
      </c>
      <c r="L17" s="29">
        <v>6</v>
      </c>
      <c r="M17" s="28">
        <v>5</v>
      </c>
      <c r="N17" s="28">
        <v>6</v>
      </c>
      <c r="O17" s="30">
        <f t="shared" si="0"/>
        <v>6.1</v>
      </c>
      <c r="P17" s="1"/>
    </row>
    <row r="18" spans="1:16" ht="49.5" customHeight="1" thickBot="1">
      <c r="A18" s="5">
        <f t="shared" si="1"/>
        <v>9</v>
      </c>
      <c r="B18" s="35" t="s">
        <v>51</v>
      </c>
      <c r="C18" s="6" t="s">
        <v>18</v>
      </c>
      <c r="D18" s="27">
        <v>5</v>
      </c>
      <c r="E18" s="28"/>
      <c r="F18" s="28">
        <v>8</v>
      </c>
      <c r="G18" s="28">
        <v>5</v>
      </c>
      <c r="H18" s="28">
        <v>5</v>
      </c>
      <c r="I18" s="28">
        <v>5</v>
      </c>
      <c r="J18" s="28" t="s">
        <v>42</v>
      </c>
      <c r="K18" s="29">
        <v>6</v>
      </c>
      <c r="L18" s="29">
        <v>6</v>
      </c>
      <c r="M18" s="28">
        <v>5</v>
      </c>
      <c r="N18" s="28">
        <v>4</v>
      </c>
      <c r="O18" s="30">
        <f t="shared" si="0"/>
        <v>5.444444444444445</v>
      </c>
      <c r="P18" s="1"/>
    </row>
    <row r="19" spans="1:16" ht="45.75" thickBot="1">
      <c r="A19" s="5">
        <f t="shared" si="1"/>
        <v>10</v>
      </c>
      <c r="B19" s="35" t="s">
        <v>52</v>
      </c>
      <c r="C19" s="6" t="s">
        <v>19</v>
      </c>
      <c r="D19" s="27">
        <v>6</v>
      </c>
      <c r="E19" s="28"/>
      <c r="F19" s="28">
        <v>4</v>
      </c>
      <c r="G19" s="28">
        <v>0</v>
      </c>
      <c r="H19" s="28">
        <v>5</v>
      </c>
      <c r="I19" s="28">
        <v>4</v>
      </c>
      <c r="J19" s="28">
        <v>4</v>
      </c>
      <c r="K19" s="29">
        <v>8</v>
      </c>
      <c r="L19" s="29">
        <v>5</v>
      </c>
      <c r="M19" s="28">
        <v>4</v>
      </c>
      <c r="N19" s="28">
        <v>0</v>
      </c>
      <c r="O19" s="30">
        <f t="shared" si="0"/>
        <v>4</v>
      </c>
      <c r="P19" s="1"/>
    </row>
    <row r="20" spans="1:16" ht="42.75" customHeight="1" thickBot="1">
      <c r="A20" s="5">
        <f t="shared" si="1"/>
        <v>11</v>
      </c>
      <c r="B20" s="35" t="s">
        <v>53</v>
      </c>
      <c r="C20" s="6" t="s">
        <v>20</v>
      </c>
      <c r="D20" s="27">
        <v>7</v>
      </c>
      <c r="E20" s="28"/>
      <c r="F20" s="28">
        <v>8</v>
      </c>
      <c r="G20" s="28">
        <v>6</v>
      </c>
      <c r="H20" s="28">
        <v>4</v>
      </c>
      <c r="I20" s="28">
        <v>4</v>
      </c>
      <c r="J20" s="28">
        <v>6</v>
      </c>
      <c r="K20" s="29">
        <v>5</v>
      </c>
      <c r="L20" s="29">
        <v>5</v>
      </c>
      <c r="M20" s="28">
        <v>4</v>
      </c>
      <c r="N20" s="28">
        <v>4</v>
      </c>
      <c r="O20" s="30">
        <f t="shared" si="0"/>
        <v>5.3</v>
      </c>
      <c r="P20" s="1"/>
    </row>
    <row r="21" spans="1:16" ht="45.75" thickBot="1">
      <c r="A21" s="5">
        <f t="shared" si="1"/>
        <v>12</v>
      </c>
      <c r="B21" s="35" t="s">
        <v>54</v>
      </c>
      <c r="C21" s="6" t="s">
        <v>21</v>
      </c>
      <c r="D21" s="27">
        <v>5</v>
      </c>
      <c r="E21" s="28"/>
      <c r="F21" s="28">
        <v>5</v>
      </c>
      <c r="G21" s="28">
        <v>5</v>
      </c>
      <c r="H21" s="28">
        <v>6</v>
      </c>
      <c r="I21" s="28">
        <v>4</v>
      </c>
      <c r="J21" s="28">
        <v>9</v>
      </c>
      <c r="K21" s="29">
        <v>6</v>
      </c>
      <c r="L21" s="29">
        <v>7</v>
      </c>
      <c r="M21" s="28">
        <v>3</v>
      </c>
      <c r="N21" s="28"/>
      <c r="O21" s="30">
        <f t="shared" si="0"/>
        <v>5.555555555555555</v>
      </c>
      <c r="P21" s="1"/>
    </row>
    <row r="22" spans="1:16" ht="40.5" customHeight="1" thickBot="1">
      <c r="A22" s="5">
        <f t="shared" si="1"/>
        <v>13</v>
      </c>
      <c r="B22" s="35" t="s">
        <v>55</v>
      </c>
      <c r="C22" s="6" t="s">
        <v>22</v>
      </c>
      <c r="D22" s="27">
        <v>6</v>
      </c>
      <c r="E22" s="28"/>
      <c r="F22" s="28">
        <v>5</v>
      </c>
      <c r="G22" s="28">
        <v>6</v>
      </c>
      <c r="H22" s="28">
        <v>5</v>
      </c>
      <c r="I22" s="28">
        <v>4</v>
      </c>
      <c r="J22" s="28">
        <v>7</v>
      </c>
      <c r="K22" s="29">
        <v>7</v>
      </c>
      <c r="L22" s="29">
        <v>5</v>
      </c>
      <c r="M22" s="28">
        <v>4</v>
      </c>
      <c r="N22" s="28">
        <v>5</v>
      </c>
      <c r="O22" s="30">
        <f t="shared" si="0"/>
        <v>5.4</v>
      </c>
      <c r="P22" s="1"/>
    </row>
    <row r="23" spans="1:16" ht="45.75" thickBot="1">
      <c r="A23" s="5">
        <f t="shared" si="1"/>
        <v>14</v>
      </c>
      <c r="B23" s="35" t="s">
        <v>56</v>
      </c>
      <c r="C23" s="6" t="s">
        <v>23</v>
      </c>
      <c r="D23" s="27">
        <v>9</v>
      </c>
      <c r="E23" s="28"/>
      <c r="F23" s="28">
        <v>9</v>
      </c>
      <c r="G23" s="28">
        <v>9</v>
      </c>
      <c r="H23" s="28">
        <v>7</v>
      </c>
      <c r="I23" s="28">
        <v>8</v>
      </c>
      <c r="J23" s="28">
        <v>9</v>
      </c>
      <c r="K23" s="29">
        <v>8</v>
      </c>
      <c r="L23" s="29">
        <v>9</v>
      </c>
      <c r="M23" s="28">
        <v>9</v>
      </c>
      <c r="N23" s="28">
        <v>8</v>
      </c>
      <c r="O23" s="30">
        <f t="shared" si="0"/>
        <v>8.5</v>
      </c>
      <c r="P23" s="1"/>
    </row>
    <row r="24" spans="1:16" ht="45.75" thickBot="1">
      <c r="A24" s="5">
        <f t="shared" si="1"/>
        <v>15</v>
      </c>
      <c r="B24" s="35" t="s">
        <v>57</v>
      </c>
      <c r="C24" s="6" t="s">
        <v>24</v>
      </c>
      <c r="D24" s="27">
        <v>7</v>
      </c>
      <c r="E24" s="28"/>
      <c r="F24" s="28">
        <v>8</v>
      </c>
      <c r="G24" s="28">
        <v>5</v>
      </c>
      <c r="H24" s="28">
        <v>5</v>
      </c>
      <c r="I24" s="28">
        <v>4</v>
      </c>
      <c r="J24" s="28">
        <v>9</v>
      </c>
      <c r="K24" s="29">
        <v>6</v>
      </c>
      <c r="L24" s="29">
        <v>5</v>
      </c>
      <c r="M24" s="28">
        <v>4</v>
      </c>
      <c r="N24" s="28">
        <v>4</v>
      </c>
      <c r="O24" s="30">
        <f t="shared" si="0"/>
        <v>5.7</v>
      </c>
      <c r="P24" s="1"/>
    </row>
    <row r="25" spans="1:16" ht="45.75" thickBot="1">
      <c r="A25" s="5">
        <f t="shared" si="1"/>
        <v>16</v>
      </c>
      <c r="B25" s="35" t="s">
        <v>58</v>
      </c>
      <c r="C25" s="6" t="s">
        <v>25</v>
      </c>
      <c r="D25" s="27">
        <v>6</v>
      </c>
      <c r="E25" s="28"/>
      <c r="F25" s="28">
        <v>8</v>
      </c>
      <c r="G25" s="28">
        <v>0</v>
      </c>
      <c r="H25" s="28">
        <v>5</v>
      </c>
      <c r="I25" s="28">
        <v>2</v>
      </c>
      <c r="J25" s="28">
        <v>7</v>
      </c>
      <c r="K25" s="29">
        <v>5</v>
      </c>
      <c r="L25" s="29">
        <v>5</v>
      </c>
      <c r="M25" s="28">
        <v>5</v>
      </c>
      <c r="N25" s="28">
        <v>4</v>
      </c>
      <c r="O25" s="30">
        <f t="shared" si="0"/>
        <v>4.7</v>
      </c>
      <c r="P25" s="1"/>
    </row>
    <row r="26" spans="1:16" ht="43.5" customHeight="1" thickBot="1">
      <c r="A26" s="5">
        <f t="shared" si="1"/>
        <v>17</v>
      </c>
      <c r="B26" s="35" t="s">
        <v>59</v>
      </c>
      <c r="C26" s="6" t="s">
        <v>26</v>
      </c>
      <c r="D26" s="27">
        <v>6</v>
      </c>
      <c r="E26" s="28"/>
      <c r="F26" s="28">
        <v>8</v>
      </c>
      <c r="G26" s="28">
        <v>5</v>
      </c>
      <c r="H26" s="28">
        <v>5</v>
      </c>
      <c r="I26" s="28">
        <v>5</v>
      </c>
      <c r="J26" s="28">
        <v>6</v>
      </c>
      <c r="K26" s="29">
        <v>8</v>
      </c>
      <c r="L26" s="29">
        <v>5</v>
      </c>
      <c r="M26" s="28">
        <v>7</v>
      </c>
      <c r="N26" s="28">
        <v>4</v>
      </c>
      <c r="O26" s="30">
        <f t="shared" si="0"/>
        <v>5.9</v>
      </c>
      <c r="P26" s="1"/>
    </row>
    <row r="27" spans="1:16" ht="45.75" customHeight="1" thickBot="1">
      <c r="A27" s="5">
        <f t="shared" si="1"/>
        <v>18</v>
      </c>
      <c r="B27" s="35" t="s">
        <v>60</v>
      </c>
      <c r="C27" s="6" t="s">
        <v>27</v>
      </c>
      <c r="D27" s="27">
        <v>8</v>
      </c>
      <c r="E27" s="28"/>
      <c r="F27" s="28">
        <v>8</v>
      </c>
      <c r="G27" s="28">
        <v>6</v>
      </c>
      <c r="H27" s="28">
        <v>5</v>
      </c>
      <c r="I27" s="28">
        <v>4</v>
      </c>
      <c r="J27" s="28">
        <v>8</v>
      </c>
      <c r="K27" s="29">
        <v>7</v>
      </c>
      <c r="L27" s="29">
        <v>5</v>
      </c>
      <c r="M27" s="28">
        <v>5</v>
      </c>
      <c r="N27" s="28">
        <v>5</v>
      </c>
      <c r="O27" s="30">
        <f t="shared" si="0"/>
        <v>6.1</v>
      </c>
      <c r="P27" s="1"/>
    </row>
    <row r="28" spans="1:16" ht="45.75" thickBot="1">
      <c r="A28" s="5">
        <f t="shared" si="1"/>
        <v>19</v>
      </c>
      <c r="B28" s="35" t="s">
        <v>61</v>
      </c>
      <c r="C28" s="6" t="s">
        <v>28</v>
      </c>
      <c r="D28" s="27">
        <v>6</v>
      </c>
      <c r="E28" s="28"/>
      <c r="F28" s="28">
        <v>8</v>
      </c>
      <c r="G28" s="28">
        <v>5</v>
      </c>
      <c r="H28" s="28">
        <v>5</v>
      </c>
      <c r="I28" s="28">
        <v>5</v>
      </c>
      <c r="J28" s="28">
        <v>6</v>
      </c>
      <c r="K28" s="29">
        <v>5</v>
      </c>
      <c r="L28" s="29">
        <v>6</v>
      </c>
      <c r="M28" s="28">
        <v>5</v>
      </c>
      <c r="N28" s="28">
        <v>3</v>
      </c>
      <c r="O28" s="30">
        <f t="shared" si="0"/>
        <v>5.4</v>
      </c>
      <c r="P28" s="1"/>
    </row>
    <row r="29" spans="1:16" ht="39.75" customHeight="1" thickBot="1">
      <c r="A29" s="5">
        <f t="shared" si="1"/>
        <v>20</v>
      </c>
      <c r="B29" s="35" t="s">
        <v>62</v>
      </c>
      <c r="C29" s="6" t="s">
        <v>29</v>
      </c>
      <c r="D29" s="27">
        <v>6</v>
      </c>
      <c r="E29" s="28"/>
      <c r="F29" s="28">
        <v>9</v>
      </c>
      <c r="G29" s="28">
        <v>6</v>
      </c>
      <c r="H29" s="28">
        <v>5</v>
      </c>
      <c r="I29" s="28">
        <v>5</v>
      </c>
      <c r="J29" s="28">
        <v>8</v>
      </c>
      <c r="K29" s="29">
        <v>7</v>
      </c>
      <c r="L29" s="29">
        <v>6</v>
      </c>
      <c r="M29" s="28">
        <v>4</v>
      </c>
      <c r="N29" s="28">
        <v>4</v>
      </c>
      <c r="O29" s="30">
        <f t="shared" si="0"/>
        <v>6</v>
      </c>
      <c r="P29" s="1"/>
    </row>
    <row r="30" spans="1:16" ht="45.75" thickBot="1">
      <c r="A30" s="5">
        <f t="shared" si="1"/>
        <v>21</v>
      </c>
      <c r="B30" s="35" t="s">
        <v>63</v>
      </c>
      <c r="C30" s="6" t="s">
        <v>31</v>
      </c>
      <c r="D30" s="27">
        <v>5</v>
      </c>
      <c r="E30" s="28"/>
      <c r="F30" s="28">
        <v>7</v>
      </c>
      <c r="G30" s="28">
        <v>0</v>
      </c>
      <c r="H30" s="28">
        <v>5</v>
      </c>
      <c r="I30" s="28">
        <v>3</v>
      </c>
      <c r="J30" s="28">
        <v>8</v>
      </c>
      <c r="K30" s="29">
        <v>7</v>
      </c>
      <c r="L30" s="29">
        <v>6</v>
      </c>
      <c r="M30" s="28">
        <v>3</v>
      </c>
      <c r="N30" s="28">
        <v>4</v>
      </c>
      <c r="O30" s="30">
        <f t="shared" si="0"/>
        <v>4.8</v>
      </c>
      <c r="P30" s="1"/>
    </row>
    <row r="31" spans="1:16" ht="45" customHeight="1" thickBot="1">
      <c r="A31" s="5">
        <f t="shared" si="1"/>
        <v>22</v>
      </c>
      <c r="B31" s="35" t="s">
        <v>64</v>
      </c>
      <c r="C31" s="6" t="s">
        <v>32</v>
      </c>
      <c r="D31" s="27">
        <v>7</v>
      </c>
      <c r="E31" s="28"/>
      <c r="F31" s="28">
        <v>8</v>
      </c>
      <c r="G31" s="28">
        <v>7</v>
      </c>
      <c r="H31" s="28">
        <v>5</v>
      </c>
      <c r="I31" s="28">
        <v>4</v>
      </c>
      <c r="J31" s="28">
        <v>7</v>
      </c>
      <c r="K31" s="29">
        <v>5</v>
      </c>
      <c r="L31" s="29">
        <v>6</v>
      </c>
      <c r="M31" s="28">
        <v>4</v>
      </c>
      <c r="N31" s="28">
        <v>5</v>
      </c>
      <c r="O31" s="30">
        <f t="shared" si="0"/>
        <v>5.8</v>
      </c>
      <c r="P31" s="1"/>
    </row>
    <row r="32" spans="1:16" ht="45.75" thickBot="1">
      <c r="A32" s="5">
        <f t="shared" si="1"/>
        <v>23</v>
      </c>
      <c r="B32" s="35" t="s">
        <v>65</v>
      </c>
      <c r="C32" s="6" t="s">
        <v>33</v>
      </c>
      <c r="D32" s="27">
        <v>7</v>
      </c>
      <c r="E32" s="28"/>
      <c r="F32" s="28">
        <v>8</v>
      </c>
      <c r="G32" s="28">
        <v>8</v>
      </c>
      <c r="H32" s="28">
        <v>5</v>
      </c>
      <c r="I32" s="28">
        <v>5</v>
      </c>
      <c r="J32" s="28">
        <v>7</v>
      </c>
      <c r="K32" s="29">
        <v>6</v>
      </c>
      <c r="L32" s="29">
        <v>6</v>
      </c>
      <c r="M32" s="28">
        <v>4</v>
      </c>
      <c r="N32" s="28">
        <v>4</v>
      </c>
      <c r="O32" s="30">
        <f t="shared" si="0"/>
        <v>6</v>
      </c>
      <c r="P32" s="1"/>
    </row>
    <row r="33" spans="1:16" ht="44.25" customHeight="1" thickBot="1">
      <c r="A33" s="5">
        <v>24</v>
      </c>
      <c r="B33" s="35" t="s">
        <v>66</v>
      </c>
      <c r="C33" s="6" t="s">
        <v>34</v>
      </c>
      <c r="D33" s="27">
        <v>6</v>
      </c>
      <c r="E33" s="28"/>
      <c r="F33" s="28">
        <v>7</v>
      </c>
      <c r="G33" s="28">
        <v>7</v>
      </c>
      <c r="H33" s="28">
        <v>5</v>
      </c>
      <c r="I33" s="28">
        <v>5</v>
      </c>
      <c r="J33" s="28">
        <v>6</v>
      </c>
      <c r="K33" s="29">
        <v>5</v>
      </c>
      <c r="L33" s="29">
        <v>5</v>
      </c>
      <c r="M33" s="28">
        <v>5</v>
      </c>
      <c r="N33" s="28">
        <v>4</v>
      </c>
      <c r="O33" s="30">
        <f t="shared" si="0"/>
        <v>5.5</v>
      </c>
      <c r="P33" s="1"/>
    </row>
    <row r="34" spans="1:16" ht="45.75" customHeight="1" thickBot="1">
      <c r="A34" s="5">
        <v>25</v>
      </c>
      <c r="B34" s="35" t="s">
        <v>67</v>
      </c>
      <c r="C34" s="6" t="s">
        <v>35</v>
      </c>
      <c r="D34" s="27">
        <v>4</v>
      </c>
      <c r="E34" s="28"/>
      <c r="F34" s="28">
        <v>7</v>
      </c>
      <c r="G34" s="28">
        <v>4</v>
      </c>
      <c r="H34" s="28">
        <v>4</v>
      </c>
      <c r="I34" s="28">
        <v>2</v>
      </c>
      <c r="J34" s="28">
        <v>8</v>
      </c>
      <c r="K34" s="29">
        <v>5</v>
      </c>
      <c r="L34" s="29">
        <v>4</v>
      </c>
      <c r="M34" s="28">
        <v>2</v>
      </c>
      <c r="N34" s="28">
        <v>2</v>
      </c>
      <c r="O34" s="30">
        <f t="shared" si="0"/>
        <v>4.2</v>
      </c>
      <c r="P34" s="1"/>
    </row>
    <row r="35" spans="1:16" ht="41.25" customHeight="1" thickBot="1">
      <c r="A35" s="5">
        <v>26</v>
      </c>
      <c r="B35" s="35" t="s">
        <v>68</v>
      </c>
      <c r="C35" s="6" t="s">
        <v>36</v>
      </c>
      <c r="D35" s="27">
        <v>7</v>
      </c>
      <c r="E35" s="28"/>
      <c r="F35" s="28">
        <v>7</v>
      </c>
      <c r="G35" s="28">
        <v>7</v>
      </c>
      <c r="H35" s="28">
        <v>5</v>
      </c>
      <c r="I35" s="28">
        <v>4</v>
      </c>
      <c r="J35" s="28" t="s">
        <v>42</v>
      </c>
      <c r="K35" s="29">
        <v>6</v>
      </c>
      <c r="L35" s="29">
        <v>6</v>
      </c>
      <c r="M35" s="28">
        <v>4</v>
      </c>
      <c r="N35" s="28">
        <v>4</v>
      </c>
      <c r="O35" s="30">
        <f t="shared" si="0"/>
        <v>5.555555555555555</v>
      </c>
      <c r="P35" s="1"/>
    </row>
    <row r="36" spans="1:16" ht="45.75" thickBot="1">
      <c r="A36" s="5">
        <v>27</v>
      </c>
      <c r="B36" s="35" t="s">
        <v>69</v>
      </c>
      <c r="C36" s="6" t="s">
        <v>37</v>
      </c>
      <c r="D36" s="27">
        <v>7</v>
      </c>
      <c r="E36" s="28"/>
      <c r="F36" s="28">
        <v>8</v>
      </c>
      <c r="G36" s="28">
        <v>7</v>
      </c>
      <c r="H36" s="28">
        <v>4</v>
      </c>
      <c r="I36" s="28">
        <v>3</v>
      </c>
      <c r="J36" s="28">
        <v>5</v>
      </c>
      <c r="K36" s="29">
        <v>7</v>
      </c>
      <c r="L36" s="29">
        <v>5</v>
      </c>
      <c r="M36" s="28">
        <v>5</v>
      </c>
      <c r="N36" s="28">
        <v>4</v>
      </c>
      <c r="O36" s="30">
        <f t="shared" si="0"/>
        <v>5.5</v>
      </c>
      <c r="P36" s="1"/>
    </row>
    <row r="37" spans="1:16" ht="45.75" thickBot="1">
      <c r="A37" s="5">
        <v>28</v>
      </c>
      <c r="B37" s="35" t="s">
        <v>70</v>
      </c>
      <c r="C37" s="6" t="s">
        <v>38</v>
      </c>
      <c r="D37" s="27">
        <v>7</v>
      </c>
      <c r="E37" s="28"/>
      <c r="F37" s="28">
        <v>7</v>
      </c>
      <c r="G37" s="28">
        <v>4</v>
      </c>
      <c r="H37" s="28">
        <v>4</v>
      </c>
      <c r="I37" s="28">
        <v>3</v>
      </c>
      <c r="J37" s="28">
        <v>8</v>
      </c>
      <c r="K37" s="29">
        <v>6</v>
      </c>
      <c r="L37" s="29">
        <v>5</v>
      </c>
      <c r="M37" s="28">
        <v>3</v>
      </c>
      <c r="N37" s="28">
        <v>3</v>
      </c>
      <c r="O37" s="30">
        <f t="shared" si="0"/>
        <v>5</v>
      </c>
      <c r="P37" s="1"/>
    </row>
    <row r="38" spans="1:16" ht="41.25" customHeight="1" thickBot="1">
      <c r="A38" s="5">
        <v>29</v>
      </c>
      <c r="B38" s="35" t="s">
        <v>71</v>
      </c>
      <c r="C38" s="6" t="s">
        <v>39</v>
      </c>
      <c r="D38" s="27">
        <v>7</v>
      </c>
      <c r="E38" s="28"/>
      <c r="F38" s="28">
        <v>7</v>
      </c>
      <c r="G38" s="28">
        <v>4</v>
      </c>
      <c r="H38" s="28">
        <v>4</v>
      </c>
      <c r="I38" s="28">
        <v>4</v>
      </c>
      <c r="J38" s="28">
        <v>6</v>
      </c>
      <c r="K38" s="29">
        <v>5</v>
      </c>
      <c r="L38" s="29">
        <v>5</v>
      </c>
      <c r="M38" s="28">
        <v>5</v>
      </c>
      <c r="N38" s="28">
        <v>6</v>
      </c>
      <c r="O38" s="30">
        <f t="shared" si="0"/>
        <v>5.3</v>
      </c>
      <c r="P38" s="1"/>
    </row>
    <row r="39" spans="1:16" ht="37.5" customHeight="1" thickBot="1">
      <c r="A39" s="36" t="s">
        <v>3</v>
      </c>
      <c r="B39" s="37"/>
      <c r="C39" s="38"/>
      <c r="D39" s="31">
        <v>6.4</v>
      </c>
      <c r="E39" s="31"/>
      <c r="F39" s="31">
        <f>AVERAGE(F9:F38)</f>
        <v>7.233333333333333</v>
      </c>
      <c r="G39" s="32">
        <f>AVERAGE(G9:G38)</f>
        <v>5.133333333333334</v>
      </c>
      <c r="H39" s="31">
        <v>5.2</v>
      </c>
      <c r="I39" s="31">
        <v>4.3</v>
      </c>
      <c r="J39" s="32">
        <f>AVERAGE(J36:J38)</f>
        <v>6.333333333333333</v>
      </c>
      <c r="K39" s="32">
        <f>AVERAGE(K36:K38)</f>
        <v>6</v>
      </c>
      <c r="L39" s="32">
        <f>AVERAGE(L36:L38)</f>
        <v>5</v>
      </c>
      <c r="M39" s="32">
        <f>AVERAGE(M36:M38)</f>
        <v>4.333333333333333</v>
      </c>
      <c r="N39" s="32">
        <f>AVERAGE(N36:N38)</f>
        <v>4.333333333333333</v>
      </c>
      <c r="O39" s="32">
        <f>AVERAGE(O36:O38)</f>
        <v>5.266666666666667</v>
      </c>
      <c r="P39" s="1"/>
    </row>
    <row r="40" spans="1:21" ht="45.75" thickBot="1">
      <c r="A40" s="39" t="s">
        <v>5</v>
      </c>
      <c r="B40" s="39"/>
      <c r="C40" s="40"/>
      <c r="D40" s="33"/>
      <c r="E40" s="33"/>
      <c r="F40" s="33">
        <f>COUNTIF(F10:F38,"&gt;3")/29*100</f>
        <v>100</v>
      </c>
      <c r="G40" s="33">
        <v>83</v>
      </c>
      <c r="H40" s="33">
        <v>100</v>
      </c>
      <c r="I40" s="33">
        <v>83</v>
      </c>
      <c r="J40" s="33">
        <v>100</v>
      </c>
      <c r="K40" s="33">
        <v>100</v>
      </c>
      <c r="L40" s="33">
        <v>100</v>
      </c>
      <c r="M40" s="33">
        <v>86</v>
      </c>
      <c r="N40" s="33">
        <v>91</v>
      </c>
      <c r="O40" s="30">
        <f t="shared" si="0"/>
        <v>93.66666666666667</v>
      </c>
      <c r="P40" s="1"/>
      <c r="Q40" s="1"/>
      <c r="R40" s="1"/>
      <c r="S40" s="1"/>
      <c r="T40" s="1"/>
      <c r="U40" s="1"/>
    </row>
    <row r="41" spans="1:21" ht="45.75" thickBot="1">
      <c r="A41" s="41" t="s">
        <v>6</v>
      </c>
      <c r="B41" s="41"/>
      <c r="C41" s="42"/>
      <c r="D41" s="33">
        <v>38</v>
      </c>
      <c r="E41" s="33"/>
      <c r="F41" s="33">
        <f>COUNTIF(F10:F38,"&gt;6")/29*100</f>
        <v>82.75862068965517</v>
      </c>
      <c r="G41" s="33">
        <v>38</v>
      </c>
      <c r="H41" s="33">
        <v>7</v>
      </c>
      <c r="I41" s="33">
        <v>3</v>
      </c>
      <c r="J41" s="33">
        <v>69</v>
      </c>
      <c r="K41" s="33">
        <v>38</v>
      </c>
      <c r="L41" s="33">
        <v>14</v>
      </c>
      <c r="M41" s="33">
        <v>10</v>
      </c>
      <c r="N41" s="33">
        <v>3</v>
      </c>
      <c r="O41" s="30">
        <f t="shared" si="0"/>
        <v>30.275862068965516</v>
      </c>
      <c r="P41" s="1"/>
      <c r="Q41" s="1"/>
      <c r="R41" s="1"/>
      <c r="S41" s="1"/>
      <c r="T41" s="1"/>
      <c r="U41" s="1"/>
    </row>
    <row r="42" spans="1:2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f>AVERAGE(O10:O38)</f>
        <v>5.597701149425287</v>
      </c>
      <c r="P42" s="1"/>
      <c r="Q42" s="1"/>
      <c r="R42" s="1"/>
      <c r="S42" s="1"/>
      <c r="T42" s="1"/>
      <c r="U42" s="1"/>
    </row>
    <row r="43" spans="1:2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"/>
      <c r="B45" s="1"/>
      <c r="C45" s="1"/>
      <c r="D45" s="1"/>
      <c r="E45" s="1"/>
      <c r="F45" s="1"/>
      <c r="G45" s="1"/>
      <c r="H45" s="1"/>
      <c r="I45" s="3">
        <v>43924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</sheetData>
  <sheetProtection/>
  <mergeCells count="21">
    <mergeCell ref="A39:C39"/>
    <mergeCell ref="N6:N8"/>
    <mergeCell ref="O6:O8"/>
    <mergeCell ref="C6:C8"/>
    <mergeCell ref="M6:M8"/>
    <mergeCell ref="L6:L8"/>
    <mergeCell ref="A41:C41"/>
    <mergeCell ref="B6:B8"/>
    <mergeCell ref="A6:A8"/>
    <mergeCell ref="A40:C40"/>
    <mergeCell ref="D6:D8"/>
    <mergeCell ref="E6:E8"/>
    <mergeCell ref="I6:I8"/>
    <mergeCell ref="G6:G8"/>
    <mergeCell ref="F6:F8"/>
    <mergeCell ref="J6:J8"/>
    <mergeCell ref="G1:N1"/>
    <mergeCell ref="A4:T4"/>
    <mergeCell ref="A5:T5"/>
    <mergeCell ref="H6:H8"/>
    <mergeCell ref="K6:K8"/>
  </mergeCells>
  <printOptions/>
  <pageMargins left="0.75" right="0.75" top="1" bottom="1" header="0.5" footer="0.5"/>
  <pageSetup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zala</cp:lastModifiedBy>
  <cp:lastPrinted>2020-11-24T13:14:17Z</cp:lastPrinted>
  <dcterms:created xsi:type="dcterms:W3CDTF">2013-04-30T07:00:47Z</dcterms:created>
  <dcterms:modified xsi:type="dcterms:W3CDTF">2020-11-24T13:30:14Z</dcterms:modified>
  <cp:category/>
  <cp:version/>
  <cp:contentType/>
  <cp:contentStatus/>
</cp:coreProperties>
</file>